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ore\Downloads\"/>
    </mc:Choice>
  </mc:AlternateContent>
  <bookViews>
    <workbookView xWindow="0" yWindow="0" windowWidth="38400" windowHeight="17850" activeTab="2"/>
  </bookViews>
  <sheets>
    <sheet name="Time sheet - Daily" sheetId="1" r:id="rId1"/>
    <sheet name="Time sheet - Weekly" sheetId="2" r:id="rId2"/>
    <sheet name="Time sheet - Monthly" sheetId="3" r:id="rId3"/>
  </sheets>
  <calcPr calcId="162913"/>
</workbook>
</file>

<file path=xl/calcChain.xml><?xml version="1.0" encoding="utf-8"?>
<calcChain xmlns="http://schemas.openxmlformats.org/spreadsheetml/2006/main">
  <c r="B45" i="3" l="1"/>
  <c r="B44" i="3"/>
  <c r="A44" i="3" s="1"/>
  <c r="A43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15" i="3"/>
  <c r="A15" i="1"/>
  <c r="F46" i="3"/>
  <c r="F48" i="3" s="1"/>
  <c r="E46" i="3"/>
  <c r="E48" i="3" s="1"/>
  <c r="D46" i="3"/>
  <c r="D48" i="3" s="1"/>
  <c r="C46" i="3"/>
  <c r="C48" i="3" s="1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46" i="3" s="1"/>
  <c r="B15" i="3"/>
  <c r="B16" i="3" s="1"/>
  <c r="E24" i="2"/>
  <c r="C24" i="2"/>
  <c r="F22" i="2"/>
  <c r="F24" i="2" s="1"/>
  <c r="E22" i="2"/>
  <c r="D22" i="2"/>
  <c r="D24" i="2" s="1"/>
  <c r="C22" i="2"/>
  <c r="G21" i="2"/>
  <c r="B21" i="2"/>
  <c r="G20" i="2"/>
  <c r="B20" i="2"/>
  <c r="G19" i="2"/>
  <c r="B19" i="2"/>
  <c r="G18" i="2"/>
  <c r="B18" i="2"/>
  <c r="G17" i="2"/>
  <c r="B17" i="2"/>
  <c r="G16" i="2"/>
  <c r="B16" i="2"/>
  <c r="G15" i="2"/>
  <c r="G22" i="2" s="1"/>
  <c r="B15" i="2"/>
  <c r="E18" i="1"/>
  <c r="D18" i="1"/>
  <c r="F16" i="1"/>
  <c r="F18" i="1" s="1"/>
  <c r="E16" i="1"/>
  <c r="D16" i="1"/>
  <c r="C16" i="1"/>
  <c r="C18" i="1" s="1"/>
  <c r="G18" i="1" s="1"/>
  <c r="G15" i="1"/>
  <c r="G16" i="1" s="1"/>
  <c r="B15" i="1"/>
  <c r="B17" i="3" l="1"/>
  <c r="G48" i="3"/>
  <c r="G24" i="2"/>
  <c r="B18" i="3" l="1"/>
  <c r="B19" i="3" l="1"/>
  <c r="B20" i="3" l="1"/>
  <c r="B21" i="3" l="1"/>
  <c r="B22" i="3" l="1"/>
  <c r="B23" i="3" l="1"/>
  <c r="B24" i="3" l="1"/>
  <c r="B25" i="3" l="1"/>
  <c r="B26" i="3" l="1"/>
  <c r="B27" i="3" l="1"/>
  <c r="B28" i="3" l="1"/>
  <c r="B29" i="3" l="1"/>
  <c r="B30" i="3" l="1"/>
  <c r="B31" i="3" l="1"/>
  <c r="B32" i="3" l="1"/>
  <c r="B33" i="3" l="1"/>
  <c r="B34" i="3" l="1"/>
  <c r="B35" i="3" l="1"/>
  <c r="B36" i="3" l="1"/>
  <c r="B37" i="3" l="1"/>
  <c r="B38" i="3" l="1"/>
  <c r="B39" i="3" l="1"/>
  <c r="B40" i="3" l="1"/>
  <c r="B41" i="3" l="1"/>
  <c r="B42" i="3" l="1"/>
  <c r="B43" i="3" l="1"/>
  <c r="A45" i="3" l="1"/>
</calcChain>
</file>

<file path=xl/sharedStrings.xml><?xml version="1.0" encoding="utf-8"?>
<sst xmlns="http://schemas.openxmlformats.org/spreadsheetml/2006/main" count="67" uniqueCount="29">
  <si>
    <t>&lt;Name of the company&gt;</t>
  </si>
  <si>
    <t>Try Workfeed's scheduling system for free</t>
  </si>
  <si>
    <t>Week number</t>
  </si>
  <si>
    <t>Employee name:</t>
  </si>
  <si>
    <t>Leader:</t>
  </si>
  <si>
    <t>Address:</t>
  </si>
  <si>
    <t>Employee phone number:</t>
  </si>
  <si>
    <t>ZIP-code, city:</t>
  </si>
  <si>
    <t>Employee e-mail:</t>
  </si>
  <si>
    <t>Date:</t>
  </si>
  <si>
    <t>Weekday</t>
  </si>
  <si>
    <t>Date</t>
  </si>
  <si>
    <t>Scheduled hours</t>
  </si>
  <si>
    <t xml:space="preserve">Over time </t>
  </si>
  <si>
    <t>Vacation</t>
  </si>
  <si>
    <t>Sick leave</t>
  </si>
  <si>
    <t>Total hours</t>
  </si>
  <si>
    <t>Total amount of hours</t>
  </si>
  <si>
    <t>Hourly wage</t>
  </si>
  <si>
    <t>Total salary</t>
  </si>
  <si>
    <t>First date of the week:</t>
  </si>
  <si>
    <t>Mandag</t>
  </si>
  <si>
    <t>Tirsdag</t>
  </si>
  <si>
    <t>Onsdag</t>
  </si>
  <si>
    <t>Torsdag</t>
  </si>
  <si>
    <t>Fredag</t>
  </si>
  <si>
    <t>Lørdag</t>
  </si>
  <si>
    <t>Søndag</t>
  </si>
  <si>
    <t>First date of the month: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</si>
</sst>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&quot;-&quot;mm&quot;-&quot;yyyy"/>
    <numFmt numFmtId="165" formatCode="#,##0.00\ &quot;kr.&quot;"/>
    <numFmt numFmtId="166" formatCode="###0"/>
  </numFmts>
  <fonts count="14" x14ac:knownFonts="1">
    <font>
      <sz val="12"/>
      <color theme="1"/>
      <name val="Calibri"/>
      <scheme val="minor"/>
    </font>
    <font>
      <sz val="12"/>
      <color theme="1"/>
      <name val="Calibri"/>
    </font>
    <font>
      <b/>
      <sz val="20"/>
      <color rgb="FF2F5496"/>
      <name val="Calibri"/>
    </font>
    <font>
      <b/>
      <sz val="22"/>
      <color rgb="FFFFFFFF"/>
      <name val="Calibri"/>
    </font>
    <font>
      <sz val="12"/>
      <name val="Calibri"/>
    </font>
    <font>
      <sz val="12"/>
      <color rgb="FF2F5496"/>
      <name val="Calibri"/>
    </font>
    <font>
      <b/>
      <sz val="14"/>
      <color rgb="FF2F5496"/>
      <name val="Calibri"/>
    </font>
    <font>
      <sz val="14"/>
      <color theme="1"/>
      <name val="Calibri"/>
    </font>
    <font>
      <b/>
      <sz val="14"/>
      <color rgb="FFFFFFFF"/>
      <name val="Calibri"/>
    </font>
    <font>
      <sz val="14"/>
      <color rgb="FF2F5496"/>
      <name val="Calibri"/>
    </font>
    <font>
      <b/>
      <sz val="14"/>
      <color theme="0"/>
      <name val="Calibri"/>
    </font>
    <font>
      <b/>
      <sz val="12"/>
      <color rgb="FF2F5496"/>
      <name val="Calibri"/>
    </font>
    <font>
      <b/>
      <sz val="22"/>
      <color theme="0"/>
      <name val="Calibri"/>
    </font>
    <font>
      <sz val="12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BFF"/>
        <bgColor rgb="FF007BFF"/>
      </patternFill>
    </fill>
    <fill>
      <patternFill patternType="solid">
        <fgColor rgb="FF2F5496"/>
        <bgColor rgb="FF2F5496"/>
      </patternFill>
    </fill>
    <fill>
      <patternFill patternType="solid">
        <fgColor rgb="FFD9E2F3"/>
        <bgColor rgb="FFD9E2F3"/>
      </patternFill>
    </fill>
    <fill>
      <patternFill patternType="solid">
        <fgColor rgb="FFD9E2F3"/>
        <bgColor indexed="64"/>
      </patternFill>
    </fill>
    <fill>
      <patternFill patternType="solid">
        <fgColor theme="0"/>
        <bgColor rgb="FFD9E2F3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2F5496"/>
      </bottom>
      <diagonal/>
    </border>
    <border>
      <left/>
      <right/>
      <top/>
      <bottom style="thin">
        <color rgb="FF2F5496"/>
      </bottom>
      <diagonal/>
    </border>
    <border>
      <left/>
      <right/>
      <top style="thin">
        <color rgb="FF2F5496"/>
      </top>
      <bottom/>
      <diagonal/>
    </border>
    <border>
      <left/>
      <right/>
      <top style="thin">
        <color rgb="FF2F5496"/>
      </top>
      <bottom/>
      <diagonal/>
    </border>
    <border>
      <left/>
      <right/>
      <top style="thin">
        <color rgb="FF2F5496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wrapText="1"/>
    </xf>
    <xf numFmtId="2" fontId="7" fillId="0" borderId="0" xfId="0" applyNumberFormat="1" applyFont="1"/>
    <xf numFmtId="0" fontId="8" fillId="3" borderId="8" xfId="0" applyFont="1" applyFill="1" applyBorder="1" applyAlignment="1"/>
    <xf numFmtId="0" fontId="8" fillId="3" borderId="8" xfId="0" applyFont="1" applyFill="1" applyBorder="1" applyAlignment="1">
      <alignment horizontal="right"/>
    </xf>
    <xf numFmtId="0" fontId="9" fillId="0" borderId="0" xfId="0" applyFont="1"/>
    <xf numFmtId="164" fontId="9" fillId="0" borderId="0" xfId="0" applyNumberFormat="1" applyFont="1" applyAlignment="1">
      <alignment horizontal="right"/>
    </xf>
    <xf numFmtId="2" fontId="9" fillId="0" borderId="0" xfId="0" applyNumberFormat="1" applyFont="1"/>
    <xf numFmtId="2" fontId="6" fillId="0" borderId="0" xfId="0" applyNumberFormat="1" applyFont="1"/>
    <xf numFmtId="2" fontId="1" fillId="0" borderId="0" xfId="0" applyNumberFormat="1" applyFont="1"/>
    <xf numFmtId="2" fontId="10" fillId="3" borderId="11" xfId="0" applyNumberFormat="1" applyFont="1" applyFill="1" applyBorder="1"/>
    <xf numFmtId="165" fontId="9" fillId="0" borderId="0" xfId="0" applyNumberFormat="1" applyFont="1"/>
    <xf numFmtId="165" fontId="10" fillId="3" borderId="14" xfId="0" applyNumberFormat="1" applyFont="1" applyFill="1" applyBorder="1"/>
    <xf numFmtId="0" fontId="5" fillId="0" borderId="0" xfId="0" applyFont="1"/>
    <xf numFmtId="0" fontId="11" fillId="0" borderId="0" xfId="0" applyFont="1"/>
    <xf numFmtId="0" fontId="6" fillId="0" borderId="0" xfId="0" applyFont="1" applyAlignment="1"/>
    <xf numFmtId="0" fontId="6" fillId="0" borderId="0" xfId="0" applyFont="1" applyAlignment="1">
      <alignment wrapText="1"/>
    </xf>
    <xf numFmtId="0" fontId="9" fillId="4" borderId="14" xfId="0" applyFont="1" applyFill="1" applyBorder="1"/>
    <xf numFmtId="164" fontId="9" fillId="4" borderId="14" xfId="0" applyNumberFormat="1" applyFont="1" applyFill="1" applyBorder="1" applyAlignment="1">
      <alignment horizontal="right"/>
    </xf>
    <xf numFmtId="2" fontId="9" fillId="4" borderId="14" xfId="0" applyNumberFormat="1" applyFont="1" applyFill="1" applyBorder="1"/>
    <xf numFmtId="2" fontId="6" fillId="4" borderId="14" xfId="0" applyNumberFormat="1" applyFont="1" applyFill="1" applyBorder="1"/>
    <xf numFmtId="164" fontId="9" fillId="0" borderId="0" xfId="0" applyNumberFormat="1" applyFont="1"/>
    <xf numFmtId="164" fontId="9" fillId="4" borderId="14" xfId="0" applyNumberFormat="1" applyFont="1" applyFill="1" applyBorder="1"/>
    <xf numFmtId="164" fontId="9" fillId="0" borderId="14" xfId="0" applyNumberFormat="1" applyFont="1" applyBorder="1"/>
    <xf numFmtId="2" fontId="9" fillId="4" borderId="0" xfId="0" applyNumberFormat="1" applyFont="1" applyFill="1"/>
    <xf numFmtId="2" fontId="6" fillId="4" borderId="0" xfId="0" applyNumberFormat="1" applyFont="1" applyFill="1"/>
    <xf numFmtId="166" fontId="13" fillId="0" borderId="0" xfId="0" applyNumberFormat="1" applyFont="1" applyAlignment="1"/>
    <xf numFmtId="0" fontId="1" fillId="0" borderId="0" xfId="0" applyFont="1" applyAlignment="1"/>
    <xf numFmtId="0" fontId="7" fillId="0" borderId="7" xfId="0" applyFont="1" applyBorder="1" applyAlignment="1">
      <alignment horizontal="left"/>
    </xf>
    <xf numFmtId="0" fontId="4" fillId="0" borderId="7" xfId="0" applyFont="1" applyBorder="1"/>
    <xf numFmtId="164" fontId="7" fillId="0" borderId="7" xfId="0" applyNumberFormat="1" applyFont="1" applyBorder="1" applyAlignment="1">
      <alignment horizontal="right"/>
    </xf>
    <xf numFmtId="0" fontId="8" fillId="3" borderId="9" xfId="0" applyFont="1" applyFill="1" applyBorder="1" applyAlignment="1"/>
    <xf numFmtId="0" fontId="4" fillId="0" borderId="10" xfId="0" applyFont="1" applyBorder="1"/>
    <xf numFmtId="0" fontId="8" fillId="3" borderId="12" xfId="0" applyFont="1" applyFill="1" applyBorder="1" applyAlignment="1"/>
    <xf numFmtId="0" fontId="4" fillId="0" borderId="13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right"/>
    </xf>
    <xf numFmtId="0" fontId="0" fillId="0" borderId="0" xfId="0" applyFont="1" applyAlignment="1"/>
    <xf numFmtId="0" fontId="7" fillId="0" borderId="7" xfId="0" applyFont="1" applyBorder="1" applyAlignment="1">
      <alignment horizontal="left" wrapText="1"/>
    </xf>
    <xf numFmtId="0" fontId="10" fillId="3" borderId="9" xfId="0" applyFont="1" applyFill="1" applyBorder="1" applyAlignment="1"/>
    <xf numFmtId="0" fontId="10" fillId="3" borderId="12" xfId="0" applyFont="1" applyFill="1" applyBorder="1" applyAlignment="1"/>
    <xf numFmtId="0" fontId="1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4" fontId="9" fillId="4" borderId="14" xfId="0" applyNumberFormat="1" applyFont="1" applyFill="1" applyBorder="1"/>
    <xf numFmtId="0" fontId="1" fillId="5" borderId="0" xfId="0" applyFont="1" applyFill="1"/>
    <xf numFmtId="164" fontId="9" fillId="6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orkfeed.io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orkfeed.io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orkfeed.i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571500</xdr:colOff>
      <xdr:row>1</xdr:row>
      <xdr:rowOff>38100</xdr:rowOff>
    </xdr:from>
    <xdr:ext cx="2336800" cy="514350"/>
    <xdr:pic>
      <xdr:nvPicPr>
        <xdr:cNvPr id="2" name="image1.png">
          <a:hlinkClick xmlns:r="http://schemas.openxmlformats.org/officeDocument/2006/relationships" r:id="rId1"/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01100" y="234950"/>
          <a:ext cx="2336800" cy="5143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596900</xdr:colOff>
      <xdr:row>1</xdr:row>
      <xdr:rowOff>38100</xdr:rowOff>
    </xdr:from>
    <xdr:ext cx="2317750" cy="558800"/>
    <xdr:pic>
      <xdr:nvPicPr>
        <xdr:cNvPr id="2" name="image1.png">
          <a:hlinkClick xmlns:r="http://schemas.openxmlformats.org/officeDocument/2006/relationships" r:id="rId1"/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62950" y="234950"/>
          <a:ext cx="2317750" cy="5588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692150</xdr:colOff>
      <xdr:row>1</xdr:row>
      <xdr:rowOff>12700</xdr:rowOff>
    </xdr:from>
    <xdr:ext cx="2228850" cy="533400"/>
    <xdr:pic>
      <xdr:nvPicPr>
        <xdr:cNvPr id="2" name="image1.png">
          <a:hlinkClick xmlns:r="http://schemas.openxmlformats.org/officeDocument/2006/relationships" r:id="rId1"/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58200" y="209550"/>
          <a:ext cx="2228850" cy="533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orkfeed.i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orkfeed.io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orkfeed.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4"/>
  <sheetViews>
    <sheetView showGridLines="0" workbookViewId="0">
      <selection activeCell="A34" sqref="A34"/>
    </sheetView>
  </sheetViews>
  <sheetFormatPr defaultColWidth="11.25" defaultRowHeight="15" customHeight="1" x14ac:dyDescent="0.35"/>
  <cols>
    <col min="1" max="1" width="22.6640625" customWidth="1"/>
    <col min="2" max="2" width="15.4140625" customWidth="1"/>
    <col min="3" max="3" width="22.9140625" customWidth="1"/>
    <col min="4" max="4" width="24.9140625" customWidth="1"/>
    <col min="5" max="5" width="22.08203125" customWidth="1"/>
    <col min="6" max="6" width="18.75" customWidth="1"/>
    <col min="7" max="7" width="19.4140625" customWidth="1"/>
    <col min="8" max="26" width="10.58203125" customWidth="1"/>
  </cols>
  <sheetData>
    <row r="1" spans="1:18" ht="15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8.5" customHeight="1" x14ac:dyDescent="0.6">
      <c r="A2" s="2" t="s">
        <v>0</v>
      </c>
      <c r="B2" s="1"/>
      <c r="C2" s="43" t="s">
        <v>1</v>
      </c>
      <c r="D2" s="44"/>
      <c r="E2" s="45"/>
      <c r="F2" s="49"/>
      <c r="G2" s="50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8" customHeight="1" x14ac:dyDescent="0.35">
      <c r="A3" s="3" t="s">
        <v>2</v>
      </c>
      <c r="B3" s="1"/>
      <c r="C3" s="46"/>
      <c r="D3" s="47"/>
      <c r="E3" s="48"/>
      <c r="F3" s="50"/>
      <c r="G3" s="50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7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21" customHeight="1" x14ac:dyDescent="0.45">
      <c r="A5" s="4" t="s">
        <v>3</v>
      </c>
      <c r="B5" s="36"/>
      <c r="C5" s="37"/>
      <c r="D5" s="5"/>
      <c r="E5" s="4" t="s">
        <v>4</v>
      </c>
      <c r="F5" s="36"/>
      <c r="G5" s="37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21" customHeight="1" x14ac:dyDescent="0.45">
      <c r="A6" s="6"/>
      <c r="B6" s="7"/>
      <c r="C6" s="7"/>
      <c r="D6" s="5"/>
      <c r="E6" s="6"/>
      <c r="F6" s="7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34.5" customHeight="1" x14ac:dyDescent="0.45">
      <c r="A7" s="4" t="s">
        <v>5</v>
      </c>
      <c r="B7" s="51"/>
      <c r="C7" s="37"/>
      <c r="D7" s="5"/>
      <c r="E7" s="8" t="s">
        <v>6</v>
      </c>
      <c r="F7" s="36"/>
      <c r="G7" s="37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21" customHeight="1" x14ac:dyDescent="0.45">
      <c r="A8" s="6"/>
      <c r="B8" s="7"/>
      <c r="C8" s="7"/>
      <c r="D8" s="5"/>
      <c r="E8" s="9"/>
      <c r="F8" s="7"/>
      <c r="G8" s="7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34.5" customHeight="1" x14ac:dyDescent="0.45">
      <c r="A9" s="4" t="s">
        <v>7</v>
      </c>
      <c r="B9" s="36"/>
      <c r="C9" s="37"/>
      <c r="D9" s="5"/>
      <c r="E9" s="8" t="s">
        <v>8</v>
      </c>
      <c r="F9" s="36"/>
      <c r="G9" s="37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x14ac:dyDescent="0.45">
      <c r="A10" s="6"/>
      <c r="B10" s="7"/>
      <c r="C10" s="7"/>
      <c r="D10" s="5"/>
      <c r="E10" s="9"/>
      <c r="F10" s="7"/>
      <c r="G10" s="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34.5" customHeight="1" x14ac:dyDescent="0.45">
      <c r="A11" s="4" t="s">
        <v>9</v>
      </c>
      <c r="B11" s="38">
        <v>44767</v>
      </c>
      <c r="C11" s="37"/>
      <c r="D11" s="5"/>
      <c r="E11" s="9"/>
      <c r="F11" s="10"/>
      <c r="G11" s="1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21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21.75" customHeight="1" x14ac:dyDescent="0.45">
      <c r="A13" s="6"/>
      <c r="B13" s="6"/>
      <c r="C13" s="6"/>
      <c r="D13" s="6"/>
      <c r="E13" s="6"/>
      <c r="F13" s="6"/>
      <c r="G13" s="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21.75" customHeight="1" x14ac:dyDescent="0.45">
      <c r="A14" s="11" t="s">
        <v>10</v>
      </c>
      <c r="B14" s="12" t="s">
        <v>11</v>
      </c>
      <c r="C14" s="12" t="s">
        <v>12</v>
      </c>
      <c r="D14" s="12" t="s">
        <v>13</v>
      </c>
      <c r="E14" s="12" t="s">
        <v>14</v>
      </c>
      <c r="F14" s="12" t="s">
        <v>15</v>
      </c>
      <c r="G14" s="12" t="s">
        <v>16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21.75" customHeight="1" x14ac:dyDescent="0.45">
      <c r="A15" s="1" t="str">
        <f>IF(WEEKDAY(B15,2)=1,"Monday",IF(WEEKDAY(B15,2)=2,"Tuesday",IF(WEEKDAY(B15,2)=3,"Wednesday",IF(WEEKDAY(B15,2)=4,"Thursday",IF(WEEKDAY(B15,2)=5,"Friday",IF(WEEKDAY(B15,2)=6,"Saturday",IF(WEEKDAY(B15,2)=7,"Sunday")))))))</f>
        <v>Monday</v>
      </c>
      <c r="B15" s="14">
        <f>IF($B$11="","",$B$11)</f>
        <v>44767</v>
      </c>
      <c r="C15" s="15">
        <v>8.5</v>
      </c>
      <c r="D15" s="15">
        <v>-0.5</v>
      </c>
      <c r="E15" s="15"/>
      <c r="F15" s="15"/>
      <c r="G15" s="16">
        <f>IFERROR(SUM(C15:F15),"")</f>
        <v>8</v>
      </c>
      <c r="H15" s="17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21.75" customHeight="1" x14ac:dyDescent="0.45">
      <c r="A16" s="39" t="s">
        <v>17</v>
      </c>
      <c r="B16" s="40"/>
      <c r="C16" s="18">
        <f t="shared" ref="C16:G16" si="0">IFERROR(SUM(C15),"")</f>
        <v>8.5</v>
      </c>
      <c r="D16" s="18">
        <f t="shared" si="0"/>
        <v>-0.5</v>
      </c>
      <c r="E16" s="18">
        <f t="shared" si="0"/>
        <v>0</v>
      </c>
      <c r="F16" s="18">
        <f t="shared" si="0"/>
        <v>0</v>
      </c>
      <c r="G16" s="18">
        <f t="shared" si="0"/>
        <v>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21.75" customHeight="1" x14ac:dyDescent="0.45">
      <c r="A17" s="41" t="s">
        <v>18</v>
      </c>
      <c r="B17" s="42"/>
      <c r="C17" s="19">
        <v>130</v>
      </c>
      <c r="D17" s="19"/>
      <c r="E17" s="19"/>
      <c r="F17" s="19"/>
      <c r="G17" s="2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21.75" customHeight="1" x14ac:dyDescent="0.45">
      <c r="A18" s="41" t="s">
        <v>19</v>
      </c>
      <c r="B18" s="42"/>
      <c r="C18" s="20">
        <f t="shared" ref="C18:F18" si="1">IFERROR(C16*C17,"")</f>
        <v>1105</v>
      </c>
      <c r="D18" s="20">
        <f t="shared" si="1"/>
        <v>0</v>
      </c>
      <c r="E18" s="20">
        <f t="shared" si="1"/>
        <v>0</v>
      </c>
      <c r="F18" s="20">
        <f t="shared" si="1"/>
        <v>0</v>
      </c>
      <c r="G18" s="20">
        <f>IFERROR(SUM(C18:F18),"")</f>
        <v>1105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21" customHeight="1" x14ac:dyDescent="0.35">
      <c r="A19" s="1"/>
      <c r="B19" s="1"/>
      <c r="C19" s="21"/>
      <c r="D19" s="21"/>
      <c r="E19" s="21"/>
      <c r="F19" s="21"/>
      <c r="G19" s="2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21" customHeight="1" x14ac:dyDescent="0.35">
      <c r="A20" s="1"/>
      <c r="B20" s="1"/>
      <c r="C20" s="22"/>
      <c r="D20" s="21"/>
      <c r="E20" s="21"/>
      <c r="F20" s="21"/>
      <c r="G20" s="2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customHeight="1" x14ac:dyDescent="0.35"/>
    <row r="41" spans="1:18" ht="15.75" customHeight="1" x14ac:dyDescent="0.35"/>
    <row r="42" spans="1:18" ht="15.75" customHeight="1" x14ac:dyDescent="0.35"/>
    <row r="43" spans="1:18" ht="15.75" customHeight="1" x14ac:dyDescent="0.35"/>
    <row r="44" spans="1:18" ht="15.75" customHeight="1" x14ac:dyDescent="0.35"/>
    <row r="45" spans="1:18" ht="15.75" customHeight="1" x14ac:dyDescent="0.35"/>
    <row r="46" spans="1:18" ht="15.75" customHeight="1" x14ac:dyDescent="0.35"/>
    <row r="47" spans="1:18" ht="15.75" customHeight="1" x14ac:dyDescent="0.35"/>
    <row r="48" spans="1:1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</sheetData>
  <mergeCells count="12">
    <mergeCell ref="F9:G9"/>
    <mergeCell ref="C2:E3"/>
    <mergeCell ref="F2:G3"/>
    <mergeCell ref="B5:C5"/>
    <mergeCell ref="F5:G5"/>
    <mergeCell ref="B7:C7"/>
    <mergeCell ref="F7:G7"/>
    <mergeCell ref="B9:C9"/>
    <mergeCell ref="B11:C11"/>
    <mergeCell ref="A16:B16"/>
    <mergeCell ref="A17:B17"/>
    <mergeCell ref="A18:B18"/>
  </mergeCells>
  <hyperlinks>
    <hyperlink ref="C2" r:id="rId1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showGridLines="0" workbookViewId="0">
      <selection activeCell="A17" sqref="A17"/>
    </sheetView>
  </sheetViews>
  <sheetFormatPr defaultColWidth="11.25" defaultRowHeight="15" customHeight="1" x14ac:dyDescent="0.35"/>
  <cols>
    <col min="1" max="1" width="22.6640625" customWidth="1"/>
    <col min="2" max="2" width="15.4140625" customWidth="1"/>
    <col min="3" max="3" width="23.4140625" customWidth="1"/>
    <col min="4" max="4" width="24.25" customWidth="1"/>
    <col min="5" max="5" width="21.75" customWidth="1"/>
    <col min="6" max="6" width="18.75" customWidth="1"/>
    <col min="7" max="7" width="19.4140625" customWidth="1"/>
    <col min="8" max="26" width="10.58203125" customWidth="1"/>
  </cols>
  <sheetData>
    <row r="1" spans="1:18" ht="15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8.5" customHeight="1" x14ac:dyDescent="0.6">
      <c r="A2" s="2" t="s">
        <v>0</v>
      </c>
      <c r="B2" s="1"/>
      <c r="C2" s="43" t="s">
        <v>1</v>
      </c>
      <c r="D2" s="44"/>
      <c r="E2" s="45"/>
      <c r="F2" s="56"/>
      <c r="G2" s="56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8" customHeight="1" x14ac:dyDescent="0.35">
      <c r="A3" s="3" t="s">
        <v>2</v>
      </c>
      <c r="B3" s="1"/>
      <c r="C3" s="46"/>
      <c r="D3" s="47"/>
      <c r="E3" s="48"/>
      <c r="F3" s="56"/>
      <c r="G3" s="56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7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21" customHeight="1" x14ac:dyDescent="0.45">
      <c r="A5" s="4" t="s">
        <v>3</v>
      </c>
      <c r="B5" s="36"/>
      <c r="C5" s="37"/>
      <c r="D5" s="5"/>
      <c r="E5" s="23" t="s">
        <v>4</v>
      </c>
      <c r="F5" s="36"/>
      <c r="G5" s="37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21" customHeight="1" x14ac:dyDescent="0.45">
      <c r="A6" s="6"/>
      <c r="B6" s="7"/>
      <c r="C6" s="7"/>
      <c r="D6" s="5"/>
      <c r="E6" s="6"/>
      <c r="F6" s="7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34.5" customHeight="1" x14ac:dyDescent="0.45">
      <c r="A7" s="4" t="s">
        <v>5</v>
      </c>
      <c r="B7" s="51"/>
      <c r="C7" s="37"/>
      <c r="D7" s="5"/>
      <c r="E7" s="24" t="s">
        <v>6</v>
      </c>
      <c r="F7" s="36"/>
      <c r="G7" s="37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21" customHeight="1" x14ac:dyDescent="0.45">
      <c r="A8" s="6"/>
      <c r="B8" s="7"/>
      <c r="C8" s="7"/>
      <c r="D8" s="5"/>
      <c r="E8" s="9"/>
      <c r="F8" s="7"/>
      <c r="G8" s="7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34.5" customHeight="1" x14ac:dyDescent="0.45">
      <c r="A9" s="4" t="s">
        <v>7</v>
      </c>
      <c r="B9" s="36"/>
      <c r="C9" s="37"/>
      <c r="D9" s="5"/>
      <c r="E9" s="24" t="s">
        <v>8</v>
      </c>
      <c r="F9" s="36"/>
      <c r="G9" s="37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x14ac:dyDescent="0.45">
      <c r="A10" s="6"/>
      <c r="B10" s="7"/>
      <c r="C10" s="7"/>
      <c r="D10" s="5"/>
      <c r="E10" s="9"/>
      <c r="F10" s="7"/>
      <c r="G10" s="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34.5" customHeight="1" x14ac:dyDescent="0.45">
      <c r="A11" s="4" t="s">
        <v>20</v>
      </c>
      <c r="B11" s="38">
        <v>44767</v>
      </c>
      <c r="C11" s="37"/>
      <c r="D11" s="5"/>
      <c r="E11" s="9"/>
      <c r="F11" s="10"/>
      <c r="G11" s="1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21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21.75" customHeight="1" x14ac:dyDescent="0.45">
      <c r="A13" s="6"/>
      <c r="B13" s="6"/>
      <c r="C13" s="6"/>
      <c r="D13" s="6"/>
      <c r="E13" s="6"/>
      <c r="F13" s="6"/>
      <c r="G13" s="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21.75" customHeight="1" x14ac:dyDescent="0.45">
      <c r="A14" s="11" t="s">
        <v>10</v>
      </c>
      <c r="B14" s="12" t="s">
        <v>11</v>
      </c>
      <c r="C14" s="12" t="s">
        <v>12</v>
      </c>
      <c r="D14" s="12" t="s">
        <v>13</v>
      </c>
      <c r="E14" s="12" t="s">
        <v>14</v>
      </c>
      <c r="F14" s="12" t="s">
        <v>15</v>
      </c>
      <c r="G14" s="12" t="s">
        <v>16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21.75" customHeight="1" x14ac:dyDescent="0.45">
      <c r="A15" s="13" t="s">
        <v>21</v>
      </c>
      <c r="B15" s="14">
        <f>IF($B$11="","",$B$11)</f>
        <v>44767</v>
      </c>
      <c r="C15" s="15">
        <v>8.5</v>
      </c>
      <c r="D15" s="15">
        <v>-0.5</v>
      </c>
      <c r="E15" s="15"/>
      <c r="F15" s="15"/>
      <c r="G15" s="16">
        <f t="shared" ref="G15:G21" si="0">IFERROR(SUM(C15:F15),"")</f>
        <v>8</v>
      </c>
      <c r="H15" s="17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21.75" customHeight="1" x14ac:dyDescent="0.45">
      <c r="A16" s="25" t="s">
        <v>22</v>
      </c>
      <c r="B16" s="26">
        <f>IF($B$11="","",$B$11+1)</f>
        <v>44768</v>
      </c>
      <c r="C16" s="27"/>
      <c r="D16" s="27"/>
      <c r="E16" s="27"/>
      <c r="F16" s="27"/>
      <c r="G16" s="28">
        <f t="shared" si="0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21.75" customHeight="1" x14ac:dyDescent="0.45">
      <c r="A17" s="13" t="s">
        <v>23</v>
      </c>
      <c r="B17" s="14">
        <f>IF($B$11="","",$B$11+2)</f>
        <v>44769</v>
      </c>
      <c r="C17" s="15"/>
      <c r="D17" s="15"/>
      <c r="E17" s="15"/>
      <c r="F17" s="15"/>
      <c r="G17" s="16">
        <f t="shared" si="0"/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21.75" customHeight="1" x14ac:dyDescent="0.45">
      <c r="A18" s="25" t="s">
        <v>24</v>
      </c>
      <c r="B18" s="26">
        <f>IF($B$11="","",$B$11+3)</f>
        <v>44770</v>
      </c>
      <c r="C18" s="27"/>
      <c r="D18" s="27"/>
      <c r="E18" s="27"/>
      <c r="F18" s="27"/>
      <c r="G18" s="28">
        <f t="shared" si="0"/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21.75" customHeight="1" x14ac:dyDescent="0.45">
      <c r="A19" s="13" t="s">
        <v>25</v>
      </c>
      <c r="B19" s="14">
        <f>IF($B$11="","",$B$11+4)</f>
        <v>44771</v>
      </c>
      <c r="C19" s="15"/>
      <c r="D19" s="15"/>
      <c r="E19" s="15"/>
      <c r="F19" s="15"/>
      <c r="G19" s="16">
        <f t="shared" si="0"/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21.75" customHeight="1" x14ac:dyDescent="0.45">
      <c r="A20" s="25" t="s">
        <v>26</v>
      </c>
      <c r="B20" s="26">
        <f>IF($B$11="","",$B$11+5)</f>
        <v>44772</v>
      </c>
      <c r="C20" s="27"/>
      <c r="D20" s="27"/>
      <c r="E20" s="27"/>
      <c r="F20" s="27"/>
      <c r="G20" s="28">
        <f t="shared" si="0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21.75" customHeight="1" x14ac:dyDescent="0.45">
      <c r="A21" s="13" t="s">
        <v>27</v>
      </c>
      <c r="B21" s="14">
        <f>IF($B$11="","",$B$11+6)</f>
        <v>44773</v>
      </c>
      <c r="C21" s="15"/>
      <c r="D21" s="15"/>
      <c r="E21" s="15"/>
      <c r="F21" s="15"/>
      <c r="G21" s="16">
        <f t="shared" si="0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21.75" customHeight="1" x14ac:dyDescent="0.45">
      <c r="A22" s="52" t="s">
        <v>17</v>
      </c>
      <c r="B22" s="40"/>
      <c r="C22" s="18">
        <f t="shared" ref="C22:G22" si="1">IFERROR(SUM(C15:C21),"")</f>
        <v>8.5</v>
      </c>
      <c r="D22" s="18">
        <f t="shared" si="1"/>
        <v>-0.5</v>
      </c>
      <c r="E22" s="18">
        <f t="shared" si="1"/>
        <v>0</v>
      </c>
      <c r="F22" s="18">
        <f t="shared" si="1"/>
        <v>0</v>
      </c>
      <c r="G22" s="18">
        <f t="shared" si="1"/>
        <v>8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21.75" customHeight="1" x14ac:dyDescent="0.45">
      <c r="A23" s="53" t="s">
        <v>18</v>
      </c>
      <c r="B23" s="42"/>
      <c r="C23" s="19">
        <v>130</v>
      </c>
      <c r="D23" s="19"/>
      <c r="E23" s="19"/>
      <c r="F23" s="19"/>
      <c r="G23" s="20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21.75" customHeight="1" x14ac:dyDescent="0.45">
      <c r="A24" s="53" t="s">
        <v>19</v>
      </c>
      <c r="B24" s="42"/>
      <c r="C24" s="20">
        <f t="shared" ref="C24:F24" si="2">IFERROR(C22*C23,"")</f>
        <v>1105</v>
      </c>
      <c r="D24" s="20">
        <f t="shared" si="2"/>
        <v>0</v>
      </c>
      <c r="E24" s="20">
        <f t="shared" si="2"/>
        <v>0</v>
      </c>
      <c r="F24" s="20">
        <f t="shared" si="2"/>
        <v>0</v>
      </c>
      <c r="G24" s="20">
        <f>IFERROR(SUM(C24:F24),"")</f>
        <v>1105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21" customHeight="1" x14ac:dyDescent="0.35">
      <c r="A25" s="1"/>
      <c r="B25" s="1"/>
      <c r="C25" s="21"/>
      <c r="D25" s="21"/>
      <c r="E25" s="21"/>
      <c r="F25" s="21"/>
      <c r="G25" s="2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21" customHeight="1" x14ac:dyDescent="0.35">
      <c r="A26" s="1"/>
      <c r="B26" s="1"/>
      <c r="C26" s="22"/>
      <c r="D26" s="21"/>
      <c r="E26" s="21"/>
      <c r="F26" s="21"/>
      <c r="G26" s="2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5.75" customHeight="1" x14ac:dyDescent="0.35"/>
    <row r="47" spans="1:18" ht="15.75" customHeight="1" x14ac:dyDescent="0.35"/>
    <row r="48" spans="1:1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2">
    <mergeCell ref="F9:G9"/>
    <mergeCell ref="C2:E3"/>
    <mergeCell ref="F2:G3"/>
    <mergeCell ref="B5:C5"/>
    <mergeCell ref="F5:G5"/>
    <mergeCell ref="B7:C7"/>
    <mergeCell ref="F7:G7"/>
    <mergeCell ref="B9:C9"/>
    <mergeCell ref="B11:C11"/>
    <mergeCell ref="A22:B22"/>
    <mergeCell ref="A23:B23"/>
    <mergeCell ref="A24:B24"/>
  </mergeCells>
  <hyperlinks>
    <hyperlink ref="C2" r:id="rId1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4"/>
  <sheetViews>
    <sheetView showGridLines="0" tabSelected="1" workbookViewId="0">
      <selection activeCell="J5" sqref="J5"/>
    </sheetView>
  </sheetViews>
  <sheetFormatPr defaultColWidth="11.25" defaultRowHeight="15" customHeight="1" x14ac:dyDescent="0.35"/>
  <cols>
    <col min="1" max="1" width="22.6640625" customWidth="1"/>
    <col min="2" max="2" width="15.4140625" customWidth="1"/>
    <col min="3" max="3" width="21.6640625" customWidth="1"/>
    <col min="4" max="4" width="24.33203125" customWidth="1"/>
    <col min="5" max="5" width="21" customWidth="1"/>
    <col min="6" max="6" width="18.75" customWidth="1"/>
    <col min="7" max="7" width="19.4140625" customWidth="1"/>
    <col min="8" max="26" width="10.58203125" customWidth="1"/>
  </cols>
  <sheetData>
    <row r="1" spans="1:18" ht="15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8.5" customHeight="1" x14ac:dyDescent="0.6">
      <c r="A2" s="2" t="s">
        <v>0</v>
      </c>
      <c r="B2" s="1"/>
      <c r="C2" s="54" t="s">
        <v>1</v>
      </c>
      <c r="D2" s="44"/>
      <c r="E2" s="45"/>
      <c r="F2" s="49"/>
      <c r="G2" s="50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8" customHeight="1" x14ac:dyDescent="0.35">
      <c r="A3" s="3" t="s">
        <v>2</v>
      </c>
      <c r="B3" s="1"/>
      <c r="C3" s="46"/>
      <c r="D3" s="47"/>
      <c r="E3" s="48"/>
      <c r="F3" s="50"/>
      <c r="G3" s="50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7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21" customHeight="1" x14ac:dyDescent="0.45">
      <c r="A5" s="4" t="s">
        <v>3</v>
      </c>
      <c r="B5" s="36"/>
      <c r="C5" s="37"/>
      <c r="D5" s="5"/>
      <c r="E5" s="23" t="s">
        <v>4</v>
      </c>
      <c r="F5" s="36"/>
      <c r="G5" s="37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21" customHeight="1" x14ac:dyDescent="0.45">
      <c r="A6" s="6"/>
      <c r="B6" s="7"/>
      <c r="C6" s="7"/>
      <c r="D6" s="5"/>
      <c r="E6" s="6"/>
      <c r="F6" s="7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34.5" customHeight="1" x14ac:dyDescent="0.45">
      <c r="A7" s="4" t="s">
        <v>5</v>
      </c>
      <c r="B7" s="51"/>
      <c r="C7" s="37"/>
      <c r="D7" s="5"/>
      <c r="E7" s="24" t="s">
        <v>6</v>
      </c>
      <c r="F7" s="36"/>
      <c r="G7" s="37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21" customHeight="1" x14ac:dyDescent="0.45">
      <c r="A8" s="6"/>
      <c r="B8" s="7"/>
      <c r="C8" s="7"/>
      <c r="D8" s="5"/>
      <c r="E8" s="9"/>
      <c r="F8" s="7"/>
      <c r="G8" s="7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34.5" customHeight="1" x14ac:dyDescent="0.45">
      <c r="A9" s="4" t="s">
        <v>7</v>
      </c>
      <c r="B9" s="36"/>
      <c r="C9" s="37"/>
      <c r="D9" s="5"/>
      <c r="E9" s="24" t="s">
        <v>8</v>
      </c>
      <c r="F9" s="36"/>
      <c r="G9" s="37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x14ac:dyDescent="0.45">
      <c r="A10" s="6"/>
      <c r="B10" s="7"/>
      <c r="C10" s="7"/>
      <c r="D10" s="5"/>
      <c r="E10" s="9"/>
      <c r="F10" s="7"/>
      <c r="G10" s="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34.5" customHeight="1" x14ac:dyDescent="0.45">
      <c r="A11" s="4" t="s">
        <v>28</v>
      </c>
      <c r="B11" s="38">
        <v>44593</v>
      </c>
      <c r="C11" s="37"/>
      <c r="D11" s="5"/>
      <c r="E11" s="8"/>
      <c r="F11" s="55"/>
      <c r="G11" s="50"/>
      <c r="H11" s="1"/>
      <c r="I11" s="1"/>
      <c r="J11" s="1"/>
      <c r="K11" s="1"/>
      <c r="L11" s="1"/>
      <c r="M11" s="1"/>
      <c r="O11" s="1"/>
      <c r="P11" s="1"/>
      <c r="Q11" s="1"/>
      <c r="R11" s="1"/>
    </row>
    <row r="12" spans="1:18" ht="21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O12" s="1"/>
      <c r="P12" s="1"/>
      <c r="Q12" s="1"/>
      <c r="R12" s="1"/>
    </row>
    <row r="13" spans="1:18" ht="21.75" customHeight="1" x14ac:dyDescent="0.45">
      <c r="A13" s="6"/>
      <c r="B13" s="6"/>
      <c r="C13" s="6"/>
      <c r="D13" s="6"/>
      <c r="E13" s="6"/>
      <c r="F13" s="6"/>
      <c r="G13" s="6"/>
      <c r="H13" s="1"/>
      <c r="I13" s="1"/>
      <c r="J13" s="1"/>
      <c r="K13" s="1"/>
      <c r="L13" s="1"/>
      <c r="M13" s="1"/>
      <c r="O13" s="1"/>
      <c r="P13" s="1"/>
      <c r="Q13" s="1"/>
      <c r="R13" s="1"/>
    </row>
    <row r="14" spans="1:18" ht="21.75" customHeight="1" x14ac:dyDescent="0.45">
      <c r="A14" s="11" t="s">
        <v>10</v>
      </c>
      <c r="B14" s="12" t="s">
        <v>11</v>
      </c>
      <c r="C14" s="12" t="s">
        <v>12</v>
      </c>
      <c r="D14" s="12" t="s">
        <v>13</v>
      </c>
      <c r="E14" s="12" t="s">
        <v>14</v>
      </c>
      <c r="F14" s="12" t="s">
        <v>15</v>
      </c>
      <c r="G14" s="12" t="s">
        <v>16</v>
      </c>
      <c r="H14" s="1"/>
      <c r="I14" s="1"/>
      <c r="J14" s="1"/>
      <c r="K14" s="1"/>
      <c r="L14" s="1"/>
      <c r="M14" s="1"/>
      <c r="O14" s="1"/>
      <c r="P14" s="1"/>
      <c r="Q14" s="1"/>
      <c r="R14" s="1"/>
    </row>
    <row r="15" spans="1:18" ht="21.75" customHeight="1" x14ac:dyDescent="0.45">
      <c r="A15" s="1" t="str">
        <f>IF(WEEKDAY(B15,2)=1,"Monday",IF(WEEKDAY(B15,2)=2,"Tuesday",IF(WEEKDAY(B15,2)=3,"Wednesday",IF(WEEKDAY(B15,2)=4,"Thursday",IF(WEEKDAY(B15,2)=5,"Friday",IF(WEEKDAY(B15,2)=6,"Saturday",IF(WEEKDAY(B15,2)=7,"Sunday")))))))</f>
        <v>Tuesday</v>
      </c>
      <c r="B15" s="29">
        <f>IF($B$11="","",$B$11)</f>
        <v>44593</v>
      </c>
      <c r="C15" s="15">
        <v>8.5</v>
      </c>
      <c r="D15" s="15">
        <v>-0.5</v>
      </c>
      <c r="E15" s="15"/>
      <c r="F15" s="15"/>
      <c r="G15" s="16">
        <f t="shared" ref="G15:G45" si="0">IFERROR(SUM(C15:F15),"")</f>
        <v>8</v>
      </c>
      <c r="H15" s="17"/>
      <c r="I15" s="1"/>
      <c r="J15" s="1"/>
      <c r="K15" s="1"/>
      <c r="L15" s="1"/>
      <c r="M15" s="1"/>
      <c r="O15" s="1"/>
      <c r="P15" s="1"/>
      <c r="Q15" s="1"/>
      <c r="R15" s="1"/>
    </row>
    <row r="16" spans="1:18" ht="21.75" customHeight="1" x14ac:dyDescent="0.45">
      <c r="A16" s="58" t="str">
        <f t="shared" ref="A16:A45" si="1">IF(WEEKDAY(B16,2)=1,"Monday",IF(WEEKDAY(B16,2)=2,"Tuesday",IF(WEEKDAY(B16,2)=3,"Wednesday",IF(WEEKDAY(B16,2)=4,"Thursday",IF(WEEKDAY(B16,2)=5,"Friday",IF(WEEKDAY(B16,2)=6,"Saturday",IF(WEEKDAY(B16,2)=7,"Sunday")))))))</f>
        <v>Wednesday</v>
      </c>
      <c r="B16" s="30">
        <f t="shared" ref="B16:B42" si="2">B15+1</f>
        <v>44594</v>
      </c>
      <c r="C16" s="27"/>
      <c r="D16" s="27"/>
      <c r="E16" s="27"/>
      <c r="F16" s="27"/>
      <c r="G16" s="28">
        <f t="shared" si="0"/>
        <v>0</v>
      </c>
      <c r="H16" s="1"/>
      <c r="I16" s="1"/>
      <c r="J16" s="1"/>
      <c r="K16" s="1"/>
      <c r="L16" s="1"/>
      <c r="M16" s="1"/>
      <c r="O16" s="1"/>
      <c r="P16" s="1"/>
      <c r="Q16" s="1"/>
      <c r="R16" s="1"/>
    </row>
    <row r="17" spans="1:18" ht="21.75" customHeight="1" x14ac:dyDescent="0.45">
      <c r="A17" s="1" t="str">
        <f t="shared" si="1"/>
        <v>Thursday</v>
      </c>
      <c r="B17" s="31">
        <f t="shared" si="2"/>
        <v>44595</v>
      </c>
      <c r="C17" s="15"/>
      <c r="D17" s="15"/>
      <c r="E17" s="15"/>
      <c r="F17" s="15"/>
      <c r="G17" s="16">
        <f t="shared" si="0"/>
        <v>0</v>
      </c>
      <c r="H17" s="1"/>
      <c r="I17" s="1"/>
      <c r="J17" s="1"/>
      <c r="K17" s="1"/>
      <c r="L17" s="1"/>
      <c r="M17" s="1"/>
      <c r="O17" s="1"/>
      <c r="P17" s="1"/>
      <c r="Q17" s="1"/>
      <c r="R17" s="1"/>
    </row>
    <row r="18" spans="1:18" ht="21.75" customHeight="1" x14ac:dyDescent="0.45">
      <c r="A18" s="58" t="str">
        <f t="shared" si="1"/>
        <v>Friday</v>
      </c>
      <c r="B18" s="30">
        <f t="shared" si="2"/>
        <v>44596</v>
      </c>
      <c r="C18" s="27"/>
      <c r="D18" s="27"/>
      <c r="E18" s="27"/>
      <c r="F18" s="27"/>
      <c r="G18" s="28">
        <f t="shared" si="0"/>
        <v>0</v>
      </c>
      <c r="H18" s="1"/>
      <c r="I18" s="1"/>
      <c r="J18" s="1"/>
      <c r="K18" s="1"/>
      <c r="L18" s="1"/>
      <c r="M18" s="1"/>
      <c r="O18" s="1"/>
      <c r="P18" s="1"/>
      <c r="Q18" s="1"/>
      <c r="R18" s="1"/>
    </row>
    <row r="19" spans="1:18" ht="21.75" customHeight="1" x14ac:dyDescent="0.45">
      <c r="A19" s="1" t="str">
        <f t="shared" si="1"/>
        <v>Saturday</v>
      </c>
      <c r="B19" s="31">
        <f t="shared" si="2"/>
        <v>44597</v>
      </c>
      <c r="C19" s="15"/>
      <c r="D19" s="15"/>
      <c r="E19" s="15"/>
      <c r="F19" s="15"/>
      <c r="G19" s="16">
        <f t="shared" si="0"/>
        <v>0</v>
      </c>
      <c r="H19" s="1"/>
      <c r="I19" s="1"/>
      <c r="J19" s="1"/>
      <c r="K19" s="1"/>
      <c r="L19" s="1"/>
      <c r="M19" s="1"/>
      <c r="O19" s="1"/>
      <c r="P19" s="1"/>
      <c r="Q19" s="1"/>
      <c r="R19" s="1"/>
    </row>
    <row r="20" spans="1:18" ht="21.75" customHeight="1" x14ac:dyDescent="0.45">
      <c r="A20" s="58" t="str">
        <f t="shared" si="1"/>
        <v>Sunday</v>
      </c>
      <c r="B20" s="30">
        <f t="shared" si="2"/>
        <v>44598</v>
      </c>
      <c r="C20" s="27"/>
      <c r="D20" s="27"/>
      <c r="E20" s="27"/>
      <c r="F20" s="27"/>
      <c r="G20" s="28">
        <f t="shared" si="0"/>
        <v>0</v>
      </c>
      <c r="H20" s="1"/>
      <c r="I20" s="1"/>
      <c r="J20" s="1"/>
      <c r="K20" s="1"/>
      <c r="L20" s="1"/>
      <c r="M20" s="1"/>
      <c r="O20" s="1"/>
      <c r="P20" s="1"/>
      <c r="Q20" s="1"/>
      <c r="R20" s="1"/>
    </row>
    <row r="21" spans="1:18" ht="21.75" customHeight="1" x14ac:dyDescent="0.45">
      <c r="A21" s="1" t="str">
        <f t="shared" si="1"/>
        <v>Monday</v>
      </c>
      <c r="B21" s="31">
        <f t="shared" si="2"/>
        <v>44599</v>
      </c>
      <c r="C21" s="15"/>
      <c r="D21" s="15"/>
      <c r="E21" s="15"/>
      <c r="F21" s="15"/>
      <c r="G21" s="16">
        <f t="shared" si="0"/>
        <v>0</v>
      </c>
      <c r="H21" s="1"/>
      <c r="I21" s="1"/>
      <c r="J21" s="1"/>
      <c r="K21" s="1"/>
      <c r="L21" s="1"/>
      <c r="M21" s="1"/>
      <c r="O21" s="1"/>
      <c r="P21" s="1"/>
      <c r="Q21" s="1"/>
      <c r="R21" s="1"/>
    </row>
    <row r="22" spans="1:18" ht="21.75" customHeight="1" x14ac:dyDescent="0.45">
      <c r="A22" s="58" t="str">
        <f t="shared" si="1"/>
        <v>Tuesday</v>
      </c>
      <c r="B22" s="30">
        <f t="shared" si="2"/>
        <v>44600</v>
      </c>
      <c r="C22" s="32"/>
      <c r="D22" s="32"/>
      <c r="E22" s="32"/>
      <c r="F22" s="32"/>
      <c r="G22" s="33">
        <f t="shared" si="0"/>
        <v>0</v>
      </c>
      <c r="H22" s="1"/>
      <c r="I22" s="1"/>
      <c r="J22" s="1"/>
      <c r="K22" s="1"/>
      <c r="L22" s="1"/>
      <c r="M22" s="1"/>
      <c r="O22" s="1"/>
      <c r="P22" s="1"/>
      <c r="Q22" s="1"/>
      <c r="R22" s="1"/>
    </row>
    <row r="23" spans="1:18" ht="21.75" customHeight="1" x14ac:dyDescent="0.45">
      <c r="A23" s="1" t="str">
        <f t="shared" si="1"/>
        <v>Wednesday</v>
      </c>
      <c r="B23" s="31">
        <f t="shared" si="2"/>
        <v>44601</v>
      </c>
      <c r="C23" s="15"/>
      <c r="D23" s="15"/>
      <c r="E23" s="15"/>
      <c r="F23" s="15"/>
      <c r="G23" s="16">
        <f t="shared" si="0"/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21.75" customHeight="1" x14ac:dyDescent="0.45">
      <c r="A24" s="58" t="str">
        <f t="shared" si="1"/>
        <v>Thursday</v>
      </c>
      <c r="B24" s="30">
        <f t="shared" si="2"/>
        <v>44602</v>
      </c>
      <c r="C24" s="32"/>
      <c r="D24" s="32"/>
      <c r="E24" s="32"/>
      <c r="F24" s="32"/>
      <c r="G24" s="33">
        <f t="shared" si="0"/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21.75" customHeight="1" x14ac:dyDescent="0.45">
      <c r="A25" s="1" t="str">
        <f t="shared" si="1"/>
        <v>Friday</v>
      </c>
      <c r="B25" s="31">
        <f t="shared" si="2"/>
        <v>44603</v>
      </c>
      <c r="C25" s="15"/>
      <c r="D25" s="15"/>
      <c r="E25" s="15"/>
      <c r="F25" s="15"/>
      <c r="G25" s="16">
        <f t="shared" si="0"/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21.75" customHeight="1" x14ac:dyDescent="0.45">
      <c r="A26" s="58" t="str">
        <f t="shared" si="1"/>
        <v>Saturday</v>
      </c>
      <c r="B26" s="30">
        <f t="shared" si="2"/>
        <v>44604</v>
      </c>
      <c r="C26" s="32"/>
      <c r="D26" s="32"/>
      <c r="E26" s="32"/>
      <c r="F26" s="32"/>
      <c r="G26" s="33">
        <f t="shared" si="0"/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21.75" customHeight="1" x14ac:dyDescent="0.45">
      <c r="A27" s="1" t="str">
        <f t="shared" si="1"/>
        <v>Sunday</v>
      </c>
      <c r="B27" s="31">
        <f t="shared" si="2"/>
        <v>44605</v>
      </c>
      <c r="C27" s="15"/>
      <c r="D27" s="15"/>
      <c r="E27" s="15"/>
      <c r="F27" s="15"/>
      <c r="G27" s="16">
        <f t="shared" si="0"/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21.75" customHeight="1" x14ac:dyDescent="0.45">
      <c r="A28" s="58" t="str">
        <f t="shared" si="1"/>
        <v>Monday</v>
      </c>
      <c r="B28" s="30">
        <f t="shared" si="2"/>
        <v>44606</v>
      </c>
      <c r="C28" s="32"/>
      <c r="D28" s="32"/>
      <c r="E28" s="32"/>
      <c r="F28" s="32"/>
      <c r="G28" s="33">
        <f t="shared" si="0"/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21.75" customHeight="1" x14ac:dyDescent="0.45">
      <c r="A29" s="1" t="str">
        <f t="shared" si="1"/>
        <v>Tuesday</v>
      </c>
      <c r="B29" s="31">
        <f t="shared" si="2"/>
        <v>44607</v>
      </c>
      <c r="C29" s="15"/>
      <c r="D29" s="15"/>
      <c r="E29" s="15"/>
      <c r="F29" s="15"/>
      <c r="G29" s="16">
        <f t="shared" si="0"/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21.75" customHeight="1" x14ac:dyDescent="0.45">
      <c r="A30" s="58" t="str">
        <f t="shared" si="1"/>
        <v>Wednesday</v>
      </c>
      <c r="B30" s="30">
        <f t="shared" si="2"/>
        <v>44608</v>
      </c>
      <c r="C30" s="32"/>
      <c r="D30" s="32"/>
      <c r="E30" s="32"/>
      <c r="F30" s="32"/>
      <c r="G30" s="33">
        <f t="shared" si="0"/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21.75" customHeight="1" x14ac:dyDescent="0.45">
      <c r="A31" s="1" t="str">
        <f t="shared" si="1"/>
        <v>Thursday</v>
      </c>
      <c r="B31" s="31">
        <f t="shared" si="2"/>
        <v>44609</v>
      </c>
      <c r="C31" s="15"/>
      <c r="D31" s="15"/>
      <c r="E31" s="15"/>
      <c r="F31" s="15"/>
      <c r="G31" s="16">
        <f t="shared" si="0"/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21.75" customHeight="1" x14ac:dyDescent="0.45">
      <c r="A32" s="58" t="str">
        <f t="shared" si="1"/>
        <v>Friday</v>
      </c>
      <c r="B32" s="30">
        <f t="shared" si="2"/>
        <v>44610</v>
      </c>
      <c r="C32" s="32"/>
      <c r="D32" s="32"/>
      <c r="E32" s="32"/>
      <c r="F32" s="32"/>
      <c r="G32" s="33">
        <f t="shared" si="0"/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21.75" customHeight="1" x14ac:dyDescent="0.45">
      <c r="A33" s="1" t="str">
        <f t="shared" si="1"/>
        <v>Saturday</v>
      </c>
      <c r="B33" s="31">
        <f t="shared" si="2"/>
        <v>44611</v>
      </c>
      <c r="C33" s="15"/>
      <c r="D33" s="15"/>
      <c r="E33" s="15"/>
      <c r="F33" s="15"/>
      <c r="G33" s="16">
        <f t="shared" si="0"/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1.75" customHeight="1" x14ac:dyDescent="0.45">
      <c r="A34" s="58" t="str">
        <f t="shared" si="1"/>
        <v>Sunday</v>
      </c>
      <c r="B34" s="30">
        <f t="shared" si="2"/>
        <v>44612</v>
      </c>
      <c r="C34" s="32"/>
      <c r="D34" s="32"/>
      <c r="E34" s="32"/>
      <c r="F34" s="32"/>
      <c r="G34" s="33">
        <f t="shared" si="0"/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21.75" customHeight="1" x14ac:dyDescent="0.45">
      <c r="A35" s="1" t="str">
        <f t="shared" si="1"/>
        <v>Monday</v>
      </c>
      <c r="B35" s="31">
        <f t="shared" si="2"/>
        <v>44613</v>
      </c>
      <c r="C35" s="15"/>
      <c r="D35" s="15"/>
      <c r="E35" s="15"/>
      <c r="F35" s="15"/>
      <c r="G35" s="16">
        <f t="shared" si="0"/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21.75" customHeight="1" x14ac:dyDescent="0.45">
      <c r="A36" s="58" t="str">
        <f t="shared" si="1"/>
        <v>Tuesday</v>
      </c>
      <c r="B36" s="30">
        <f t="shared" si="2"/>
        <v>44614</v>
      </c>
      <c r="C36" s="32"/>
      <c r="D36" s="32"/>
      <c r="E36" s="32"/>
      <c r="F36" s="32"/>
      <c r="G36" s="33">
        <f t="shared" si="0"/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21.75" customHeight="1" x14ac:dyDescent="0.45">
      <c r="A37" s="1" t="str">
        <f t="shared" si="1"/>
        <v>Wednesday</v>
      </c>
      <c r="B37" s="31">
        <f t="shared" si="2"/>
        <v>44615</v>
      </c>
      <c r="C37" s="15"/>
      <c r="D37" s="15"/>
      <c r="E37" s="15"/>
      <c r="F37" s="15"/>
      <c r="G37" s="16">
        <f t="shared" si="0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21.75" customHeight="1" x14ac:dyDescent="0.45">
      <c r="A38" s="58" t="str">
        <f t="shared" si="1"/>
        <v>Thursday</v>
      </c>
      <c r="B38" s="30">
        <f t="shared" si="2"/>
        <v>44616</v>
      </c>
      <c r="C38" s="32"/>
      <c r="D38" s="32"/>
      <c r="E38" s="32"/>
      <c r="F38" s="32"/>
      <c r="G38" s="33">
        <f t="shared" si="0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21.75" customHeight="1" x14ac:dyDescent="0.45">
      <c r="A39" s="1" t="str">
        <f t="shared" si="1"/>
        <v>Friday</v>
      </c>
      <c r="B39" s="31">
        <f t="shared" si="2"/>
        <v>44617</v>
      </c>
      <c r="C39" s="15"/>
      <c r="D39" s="15"/>
      <c r="E39" s="15"/>
      <c r="F39" s="15"/>
      <c r="G39" s="16">
        <f t="shared" si="0"/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21.75" customHeight="1" x14ac:dyDescent="0.45">
      <c r="A40" s="58" t="str">
        <f t="shared" si="1"/>
        <v>Saturday</v>
      </c>
      <c r="B40" s="30">
        <f t="shared" si="2"/>
        <v>44618</v>
      </c>
      <c r="C40" s="32"/>
      <c r="D40" s="32"/>
      <c r="E40" s="32"/>
      <c r="F40" s="32"/>
      <c r="G40" s="33">
        <f t="shared" si="0"/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21.75" customHeight="1" x14ac:dyDescent="0.45">
      <c r="A41" s="1" t="str">
        <f t="shared" si="1"/>
        <v>Sunday</v>
      </c>
      <c r="B41" s="31">
        <f t="shared" si="2"/>
        <v>44619</v>
      </c>
      <c r="C41" s="15"/>
      <c r="D41" s="15"/>
      <c r="E41" s="15"/>
      <c r="F41" s="15"/>
      <c r="G41" s="16">
        <f t="shared" si="0"/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21.75" customHeight="1" x14ac:dyDescent="0.45">
      <c r="A42" s="58" t="str">
        <f t="shared" si="1"/>
        <v>Monday</v>
      </c>
      <c r="B42" s="57">
        <f t="shared" si="2"/>
        <v>44620</v>
      </c>
      <c r="C42" s="32"/>
      <c r="D42" s="32"/>
      <c r="E42" s="32"/>
      <c r="F42" s="32"/>
      <c r="G42" s="33">
        <f t="shared" si="0"/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21.75" customHeight="1" x14ac:dyDescent="0.45">
      <c r="A43" s="1" t="str">
        <f>IFERROR(IF(WEEKDAY(B43,2)=1,"Monday",IF(WEEKDAY(B43,2)=2,"Tuesday",IF(WEEKDAY(B43,2)=3,"Wednesday",IF(WEEKDAY(B43,2)=4,"Thursday",IF(WEEKDAY(B43,2)=5,"Friday",IF(WEEKDAY(B43,2)=6,"Saturday",IF(WEEKDAY(B43,2)=7,"Sunday"))))))),"")</f>
        <v/>
      </c>
      <c r="B43" s="31" t="str">
        <f t="shared" ref="B43:B45" si="3">IF(MONTH(B42+1)&lt;&gt;MONTH($B$11),"",B42+1)</f>
        <v/>
      </c>
      <c r="C43" s="15"/>
      <c r="D43" s="15"/>
      <c r="E43" s="15"/>
      <c r="F43" s="15"/>
      <c r="G43" s="16">
        <f t="shared" si="0"/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21.75" customHeight="1" x14ac:dyDescent="0.45">
      <c r="A44" s="58" t="str">
        <f t="shared" ref="A44:A45" si="4">IFERROR(IF(WEEKDAY(B44,2)=1,"Monday",IF(WEEKDAY(B44,2)=2,"Tuesday",IF(WEEKDAY(B44,2)=3,"Wednesday",IF(WEEKDAY(B44,2)=4,"Thursday",IF(WEEKDAY(B44,2)=5,"Friday",IF(WEEKDAY(B44,2)=6,"Saturday",IF(WEEKDAY(B44,2)=7,"Sunday"))))))),"")</f>
        <v/>
      </c>
      <c r="B44" s="30" t="str">
        <f>IFERROR(IF(MONTH(B43+1)&lt;&gt;MONTH($B$11),"",B43+1),"")</f>
        <v/>
      </c>
      <c r="C44" s="32"/>
      <c r="D44" s="32"/>
      <c r="E44" s="32"/>
      <c r="F44" s="32"/>
      <c r="G44" s="33">
        <f t="shared" si="0"/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21.75" customHeight="1" x14ac:dyDescent="0.45">
      <c r="A45" s="1" t="str">
        <f t="shared" si="4"/>
        <v/>
      </c>
      <c r="B45" s="59" t="str">
        <f>IFERROR(IF(MONTH(B44+1)&lt;&gt;MONTH($B$11),"",B44+1),"")</f>
        <v/>
      </c>
      <c r="C45" s="15"/>
      <c r="D45" s="15"/>
      <c r="E45" s="15"/>
      <c r="F45" s="15"/>
      <c r="G45" s="16">
        <f t="shared" si="0"/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21.75" customHeight="1" x14ac:dyDescent="0.45">
      <c r="A46" s="39" t="s">
        <v>17</v>
      </c>
      <c r="B46" s="40"/>
      <c r="C46" s="18">
        <f t="shared" ref="C46:G46" si="5">IFERROR(SUM(C15:C45),"")</f>
        <v>8.5</v>
      </c>
      <c r="D46" s="18">
        <f t="shared" si="5"/>
        <v>-0.5</v>
      </c>
      <c r="E46" s="18">
        <f t="shared" si="5"/>
        <v>0</v>
      </c>
      <c r="F46" s="18">
        <f t="shared" si="5"/>
        <v>0</v>
      </c>
      <c r="G46" s="18">
        <f t="shared" si="5"/>
        <v>8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21.75" customHeight="1" x14ac:dyDescent="0.45">
      <c r="A47" s="41" t="s">
        <v>18</v>
      </c>
      <c r="B47" s="42"/>
      <c r="C47" s="19">
        <v>130</v>
      </c>
      <c r="D47" s="19"/>
      <c r="E47" s="19"/>
      <c r="F47" s="19"/>
      <c r="G47" s="20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21.75" customHeight="1" x14ac:dyDescent="0.45">
      <c r="A48" s="41" t="s">
        <v>19</v>
      </c>
      <c r="B48" s="42"/>
      <c r="C48" s="20">
        <f t="shared" ref="C48:F48" si="6">IFERROR(C46*C47,"")</f>
        <v>1105</v>
      </c>
      <c r="D48" s="20">
        <f t="shared" si="6"/>
        <v>0</v>
      </c>
      <c r="E48" s="20">
        <f t="shared" si="6"/>
        <v>0</v>
      </c>
      <c r="F48" s="20">
        <f t="shared" si="6"/>
        <v>0</v>
      </c>
      <c r="G48" s="20">
        <f>IFERROR(SUM(C48:F48),"")</f>
        <v>1105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21" customHeight="1" x14ac:dyDescent="0.35">
      <c r="A49" s="1"/>
      <c r="B49" s="1"/>
      <c r="C49" s="21"/>
      <c r="D49" s="21"/>
      <c r="E49" s="21"/>
      <c r="F49" s="21"/>
      <c r="G49" s="2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21" customHeight="1" x14ac:dyDescent="0.35">
      <c r="A50" s="1"/>
      <c r="B50" s="1"/>
      <c r="C50" s="22"/>
      <c r="D50" s="21"/>
      <c r="E50" s="21"/>
      <c r="F50" s="21"/>
      <c r="G50" s="2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5.75" customHeight="1" x14ac:dyDescent="0.35"/>
    <row r="71" spans="1:18" ht="15.75" customHeight="1" x14ac:dyDescent="0.35"/>
    <row r="72" spans="1:18" ht="15.75" customHeight="1" x14ac:dyDescent="0.35"/>
    <row r="73" spans="1:18" ht="15.75" customHeight="1" x14ac:dyDescent="0.35"/>
    <row r="74" spans="1:18" ht="15.75" customHeight="1" x14ac:dyDescent="0.35"/>
    <row r="75" spans="1:18" ht="15.75" customHeight="1" x14ac:dyDescent="0.35"/>
    <row r="76" spans="1:18" ht="15.75" customHeight="1" x14ac:dyDescent="0.35"/>
    <row r="77" spans="1:18" ht="15.75" customHeight="1" x14ac:dyDescent="0.35"/>
    <row r="78" spans="1:18" ht="15.75" customHeight="1" x14ac:dyDescent="0.35"/>
    <row r="79" spans="1:18" ht="15.75" customHeight="1" x14ac:dyDescent="0.35"/>
    <row r="80" spans="1:18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spans="2:3" ht="15.75" customHeight="1" x14ac:dyDescent="0.35"/>
    <row r="114" spans="2:3" ht="15.75" customHeight="1" x14ac:dyDescent="0.35"/>
    <row r="115" spans="2:3" ht="15.75" customHeight="1" x14ac:dyDescent="0.35"/>
    <row r="116" spans="2:3" ht="15.75" customHeight="1" x14ac:dyDescent="0.35"/>
    <row r="117" spans="2:3" ht="15.75" customHeight="1" x14ac:dyDescent="0.35"/>
    <row r="118" spans="2:3" ht="15.75" customHeight="1" x14ac:dyDescent="0.35"/>
    <row r="119" spans="2:3" ht="15.75" customHeight="1" x14ac:dyDescent="0.35"/>
    <row r="120" spans="2:3" ht="15.75" customHeight="1" x14ac:dyDescent="0.35">
      <c r="B120" s="34"/>
      <c r="C120" s="35"/>
    </row>
    <row r="121" spans="2:3" ht="15.75" customHeight="1" x14ac:dyDescent="0.35">
      <c r="B121" s="34"/>
      <c r="C121" s="35"/>
    </row>
    <row r="122" spans="2:3" ht="15.75" customHeight="1" x14ac:dyDescent="0.35">
      <c r="B122" s="34"/>
      <c r="C122" s="35"/>
    </row>
    <row r="123" spans="2:3" ht="15.75" customHeight="1" x14ac:dyDescent="0.35">
      <c r="B123" s="34"/>
      <c r="C123" s="35"/>
    </row>
    <row r="124" spans="2:3" ht="15.75" customHeight="1" x14ac:dyDescent="0.35">
      <c r="B124" s="34"/>
      <c r="C124" s="35"/>
    </row>
    <row r="125" spans="2:3" ht="15.75" customHeight="1" x14ac:dyDescent="0.35">
      <c r="B125" s="34"/>
      <c r="C125" s="35"/>
    </row>
    <row r="126" spans="2:3" ht="15.75" customHeight="1" x14ac:dyDescent="0.35">
      <c r="B126" s="34"/>
      <c r="C126" s="35"/>
    </row>
    <row r="127" spans="2:3" ht="15.75" customHeight="1" x14ac:dyDescent="0.35">
      <c r="B127" s="34"/>
      <c r="C127" s="35"/>
    </row>
    <row r="128" spans="2:3" ht="15.75" customHeight="1" x14ac:dyDescent="0.35">
      <c r="B128" s="34"/>
      <c r="C128" s="35"/>
    </row>
    <row r="129" spans="2:3" ht="15.75" customHeight="1" x14ac:dyDescent="0.35">
      <c r="B129" s="34"/>
      <c r="C129" s="35"/>
    </row>
    <row r="130" spans="2:3" ht="15.75" customHeight="1" x14ac:dyDescent="0.35">
      <c r="B130" s="34"/>
      <c r="C130" s="35"/>
    </row>
    <row r="131" spans="2:3" ht="15.75" customHeight="1" x14ac:dyDescent="0.35">
      <c r="B131" s="34"/>
      <c r="C131" s="35"/>
    </row>
    <row r="132" spans="2:3" ht="15.75" customHeight="1" x14ac:dyDescent="0.35">
      <c r="B132" s="34"/>
    </row>
    <row r="133" spans="2:3" ht="15.75" customHeight="1" x14ac:dyDescent="0.35">
      <c r="B133" s="34"/>
    </row>
    <row r="134" spans="2:3" ht="15.75" customHeight="1" x14ac:dyDescent="0.35">
      <c r="B134" s="34"/>
    </row>
    <row r="135" spans="2:3" ht="15.75" customHeight="1" x14ac:dyDescent="0.35">
      <c r="B135" s="34"/>
    </row>
    <row r="136" spans="2:3" ht="15.75" customHeight="1" x14ac:dyDescent="0.35">
      <c r="B136" s="34"/>
    </row>
    <row r="137" spans="2:3" ht="15.75" customHeight="1" x14ac:dyDescent="0.35">
      <c r="B137" s="34"/>
    </row>
    <row r="138" spans="2:3" ht="15.75" customHeight="1" x14ac:dyDescent="0.35">
      <c r="B138" s="34"/>
    </row>
    <row r="139" spans="2:3" ht="15.75" customHeight="1" x14ac:dyDescent="0.35">
      <c r="B139" s="34"/>
    </row>
    <row r="140" spans="2:3" ht="15.75" customHeight="1" x14ac:dyDescent="0.35">
      <c r="B140" s="34"/>
    </row>
    <row r="141" spans="2:3" ht="15.75" customHeight="1" x14ac:dyDescent="0.35">
      <c r="B141" s="34"/>
    </row>
    <row r="142" spans="2:3" ht="15.75" customHeight="1" x14ac:dyDescent="0.35">
      <c r="B142" s="34"/>
    </row>
    <row r="143" spans="2:3" ht="15.75" customHeight="1" x14ac:dyDescent="0.35">
      <c r="B143" s="34"/>
    </row>
    <row r="144" spans="2:3" ht="15.75" customHeight="1" x14ac:dyDescent="0.35">
      <c r="B144" s="34"/>
    </row>
    <row r="145" spans="2:2" ht="15.75" customHeight="1" x14ac:dyDescent="0.35">
      <c r="B145" s="34"/>
    </row>
    <row r="146" spans="2:2" ht="15.75" customHeight="1" x14ac:dyDescent="0.35">
      <c r="B146" s="34"/>
    </row>
    <row r="147" spans="2:2" ht="15.75" customHeight="1" x14ac:dyDescent="0.35">
      <c r="B147" s="34"/>
    </row>
    <row r="148" spans="2:2" ht="15.75" customHeight="1" x14ac:dyDescent="0.35">
      <c r="B148" s="34"/>
    </row>
    <row r="149" spans="2:2" ht="15.75" customHeight="1" x14ac:dyDescent="0.35">
      <c r="B149" s="34"/>
    </row>
    <row r="150" spans="2:2" ht="15.75" customHeight="1" x14ac:dyDescent="0.35">
      <c r="B150" s="34"/>
    </row>
    <row r="151" spans="2:2" ht="15.75" customHeight="1" x14ac:dyDescent="0.35"/>
    <row r="152" spans="2:2" ht="15.75" customHeight="1" x14ac:dyDescent="0.35"/>
    <row r="153" spans="2:2" ht="15.75" customHeight="1" x14ac:dyDescent="0.35"/>
    <row r="154" spans="2:2" ht="15.75" customHeight="1" x14ac:dyDescent="0.35"/>
    <row r="155" spans="2:2" ht="15.75" customHeight="1" x14ac:dyDescent="0.35"/>
    <row r="156" spans="2:2" ht="15.75" customHeight="1" x14ac:dyDescent="0.35"/>
    <row r="157" spans="2:2" ht="15.75" customHeight="1" x14ac:dyDescent="0.35"/>
    <row r="158" spans="2:2" ht="15.75" customHeight="1" x14ac:dyDescent="0.35"/>
    <row r="159" spans="2:2" ht="15.75" customHeight="1" x14ac:dyDescent="0.35"/>
    <row r="160" spans="2:2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  <row r="1007" ht="15.75" customHeight="1" x14ac:dyDescent="0.35"/>
    <row r="1008" ht="15.75" customHeight="1" x14ac:dyDescent="0.35"/>
    <row r="1009" ht="15.75" customHeight="1" x14ac:dyDescent="0.35"/>
    <row r="1010" ht="15.75" customHeight="1" x14ac:dyDescent="0.35"/>
    <row r="1011" ht="15.75" customHeight="1" x14ac:dyDescent="0.35"/>
    <row r="1012" ht="15.75" customHeight="1" x14ac:dyDescent="0.35"/>
    <row r="1013" ht="15.75" customHeight="1" x14ac:dyDescent="0.35"/>
    <row r="1014" ht="15.75" customHeight="1" x14ac:dyDescent="0.35"/>
    <row r="1015" ht="15.75" customHeight="1" x14ac:dyDescent="0.35"/>
    <row r="1016" ht="15.75" customHeight="1" x14ac:dyDescent="0.35"/>
    <row r="1017" ht="15.75" customHeight="1" x14ac:dyDescent="0.35"/>
    <row r="1018" ht="15.75" customHeight="1" x14ac:dyDescent="0.35"/>
    <row r="1019" ht="15.75" customHeight="1" x14ac:dyDescent="0.35"/>
    <row r="1020" ht="15.75" customHeight="1" x14ac:dyDescent="0.35"/>
    <row r="1021" ht="15.75" customHeight="1" x14ac:dyDescent="0.35"/>
    <row r="1022" ht="15.75" customHeight="1" x14ac:dyDescent="0.35"/>
    <row r="1023" ht="15.75" customHeight="1" x14ac:dyDescent="0.35"/>
    <row r="1024" ht="15.75" customHeight="1" x14ac:dyDescent="0.35"/>
  </sheetData>
  <mergeCells count="13">
    <mergeCell ref="F9:G9"/>
    <mergeCell ref="F11:G11"/>
    <mergeCell ref="C2:E3"/>
    <mergeCell ref="F2:G3"/>
    <mergeCell ref="B5:C5"/>
    <mergeCell ref="F5:G5"/>
    <mergeCell ref="B7:C7"/>
    <mergeCell ref="F7:G7"/>
    <mergeCell ref="B9:C9"/>
    <mergeCell ref="B11:C11"/>
    <mergeCell ref="A46:B46"/>
    <mergeCell ref="A47:B47"/>
    <mergeCell ref="A48:B48"/>
  </mergeCells>
  <hyperlinks>
    <hyperlink ref="C2" r:id="rId1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 sheet - Daily</vt:lpstr>
      <vt:lpstr>Time sheet - Weekly</vt:lpstr>
      <vt:lpstr>Time sheet - Monthly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Thore</dc:creator>
  <cp:lastModifiedBy>Windows-bruger</cp:lastModifiedBy>
  <dcterms:created xsi:type="dcterms:W3CDTF">2022-07-12T12:48:17Z</dcterms:created>
  <dcterms:modified xsi:type="dcterms:W3CDTF">2022-07-12T12:48:17Z</dcterms:modified>
</cp:coreProperties>
</file>